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SEB\RENDU FINAL DU 20 JUIN\"/>
    </mc:Choice>
  </mc:AlternateContent>
  <xr:revisionPtr revIDLastSave="0" documentId="13_ncr:1_{757FEA84-C6A9-4B15-8E31-C7A959C2686C}" xr6:coauthVersionLast="47" xr6:coauthVersionMax="47" xr10:uidLastSave="{00000000-0000-0000-0000-000000000000}"/>
  <bookViews>
    <workbookView xWindow="-120" yWindow="-120" windowWidth="38640" windowHeight="212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DQE!$A$1:$G$36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G19" i="2"/>
  <c r="G31" i="2"/>
  <c r="G27" i="2"/>
  <c r="G24" i="2"/>
  <c r="G17" i="2"/>
  <c r="G32" i="2"/>
  <c r="G30" i="2"/>
  <c r="G26" i="2"/>
  <c r="G25" i="2"/>
  <c r="G23" i="2"/>
  <c r="G22" i="2"/>
  <c r="G21" i="2"/>
  <c r="G18" i="2"/>
  <c r="B7" i="2"/>
  <c r="G34" i="2" l="1"/>
  <c r="G35" i="2" s="1"/>
  <c r="G36" i="2" s="1"/>
</calcChain>
</file>

<file path=xl/sharedStrings.xml><?xml version="1.0" encoding="utf-8"?>
<sst xmlns="http://schemas.openxmlformats.org/spreadsheetml/2006/main" count="97" uniqueCount="83">
  <si>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</si>
  <si>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</si>
  <si>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</si>
  <si>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</si>
  <si>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</si>
  <si>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</si>
  <si>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</si>
  <si>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</si>
  <si>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</si>
  <si>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</si>
  <si>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</si>
  <si>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</si>
  <si>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</si>
  <si>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</si>
  <si>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</si>
  <si>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</si>
  <si>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</si>
  <si>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</si>
  <si>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</si>
  <si>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</si>
  <si>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</si>
  <si>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</si>
  <si>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</si>
  <si>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</si>
  <si>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</si>
  <si>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</si>
  <si>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</si>
  <si>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</si>
  <si>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</si>
  <si>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</si>
  <si>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</si>
  <si>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</si>
  <si>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</si>
  <si>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</si>
  <si>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</si>
  <si>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</si>
  <si>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</si>
  <si>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</si>
  <si>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</si>
  <si>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</si>
  <si>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</si>
  <si>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</si>
  <si>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</si>
  <si>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</si>
  <si>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</si>
  <si>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</si>
  <si>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</si>
  <si>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15 CARRELAGE - FAÏENCE</t>
  </si>
  <si>
    <t>DESCRIPTIF DES TRAVAUX JUIN 2025</t>
  </si>
  <si>
    <t>TRAVAUX PREPARATOIRES</t>
  </si>
  <si>
    <t>1.1</t>
  </si>
  <si>
    <t>Résilient acoustique sous carrelage pour locaux P3</t>
  </si>
  <si>
    <t>m2</t>
  </si>
  <si>
    <t>1.2</t>
  </si>
  <si>
    <t>Étanchéité liquide haute performance sous carrelage (SEL)</t>
  </si>
  <si>
    <t>1.3</t>
  </si>
  <si>
    <t>Étanchéité murale pour les locaux humides (SPEC)</t>
  </si>
  <si>
    <t>Carrelage en grès cérame pleine masse rectifié, classement U4 P3 E3 C2</t>
  </si>
  <si>
    <t>2.1</t>
  </si>
  <si>
    <t>Dimensions, 10 x 10 cm,  au sol des sanitaires du RDC, R+1 et R+2</t>
  </si>
  <si>
    <t>2.2</t>
  </si>
  <si>
    <t>Dimensions, 20 x 20 cm,  au sol des locaux ménage du RDC, R+1 et R+2</t>
  </si>
  <si>
    <t>2.3</t>
  </si>
  <si>
    <t>Dimensions, 30 x 60 cm,  au sol des paliers haut et intermédiaire des cages d'escaliers A et B</t>
  </si>
  <si>
    <t>2.4</t>
  </si>
  <si>
    <t>ml</t>
  </si>
  <si>
    <t>2.5</t>
  </si>
  <si>
    <t>2.6</t>
  </si>
  <si>
    <t>Dimensions, 10 x 10 cm,  aux murs des sanitaires du RDC, R+1 et R+2 </t>
  </si>
  <si>
    <t>2.7</t>
  </si>
  <si>
    <t>Dimensions, 20 x 20 cm,  aux murs des locaux ménage du RDC, R+1 et R+2 </t>
  </si>
  <si>
    <t>2.8</t>
  </si>
  <si>
    <t>Plinthe droite en grès cérame structuré, assorti au carrelage</t>
  </si>
  <si>
    <t>DIVERS</t>
  </si>
  <si>
    <t>3.1</t>
  </si>
  <si>
    <t>Miroir ht 1,00 ml, largeur 0.60 ml</t>
  </si>
  <si>
    <t>u</t>
  </si>
  <si>
    <t>3.2</t>
  </si>
  <si>
    <t>Miroir ht 1,60 ml sur mesure</t>
  </si>
  <si>
    <t>3.3</t>
  </si>
  <si>
    <t>Tapis brosse à encastrer de type EMCO DIPLOMATE Premium ou techniquement équivalent</t>
  </si>
  <si>
    <t>Dimensions 30 x 60 cm, au droit des escaliers, sur marches et contremarches de l'escalier B allant du RDC au dernier niveau</t>
  </si>
  <si>
    <t>Dimensions 30 x 60 cm, au droit des escaliers, sur marches et contremarches de l'escalier A allant de l'entresol au dernier niveau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</si>
</sst>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2" zoomScale="115" zoomScaleNormal="130" zoomScaleSheetLayoutView="115" workbookViewId="0">
      <selection activeCell="B17" sqref="B17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45832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37"/>
  <sheetViews>
    <sheetView tabSelected="1" view="pageBreakPreview" topLeftCell="A12" zoomScale="115" zoomScaleNormal="100" zoomScaleSheetLayoutView="115" workbookViewId="0">
      <selection activeCell="C24" sqref="C24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15 CARRELAGE - FAÏENCE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>
        <v>196.5</v>
      </c>
      <c r="D17" s="66" t="s">
        <v>52</v>
      </c>
      <c r="E17" s="67"/>
      <c r="F17" s="68"/>
      <c r="G17" s="69">
        <f>+F17*C17</f>
        <v>0</v>
      </c>
    </row>
    <row r="18" spans="1:7" s="58" customFormat="1" ht="25.5">
      <c r="A18" s="64" t="s">
        <v>53</v>
      </c>
      <c r="B18" s="64" t="s">
        <v>54</v>
      </c>
      <c r="C18" s="65">
        <v>124</v>
      </c>
      <c r="D18" s="66" t="s">
        <v>52</v>
      </c>
      <c r="E18" s="67"/>
      <c r="F18" s="68"/>
      <c r="G18" s="69">
        <f>+F18*C18</f>
        <v>0</v>
      </c>
    </row>
    <row r="19" spans="1:7" s="58" customFormat="1" ht="25.5">
      <c r="A19" s="64" t="s">
        <v>55</v>
      </c>
      <c r="B19" s="64" t="s">
        <v>56</v>
      </c>
      <c r="C19" s="65">
        <v>441</v>
      </c>
      <c r="D19" s="66" t="s">
        <v>52</v>
      </c>
      <c r="E19" s="67"/>
      <c r="F19" s="68"/>
      <c r="G19" s="69">
        <f>+F19*C19</f>
        <v>0</v>
      </c>
    </row>
    <row r="20" spans="1:7" s="58" customFormat="1" ht="25.5">
      <c r="A20" s="64">
        <v>2</v>
      </c>
      <c r="B20" s="64" t="s">
        <v>57</v>
      </c>
      <c r="C20" s="65"/>
      <c r="D20" s="66"/>
      <c r="E20" s="67"/>
      <c r="F20" s="68"/>
      <c r="G20" s="69"/>
    </row>
    <row r="21" spans="1:7" s="58" customFormat="1" ht="25.5">
      <c r="A21" s="64" t="s">
        <v>58</v>
      </c>
      <c r="B21" s="64" t="s">
        <v>59</v>
      </c>
      <c r="C21" s="65">
        <v>124</v>
      </c>
      <c r="D21" s="66" t="s">
        <v>52</v>
      </c>
      <c r="E21" s="67"/>
      <c r="F21" s="68"/>
      <c r="G21" s="69">
        <f t="shared" ref="G21:G23" si="0">+F21*C21</f>
        <v>0</v>
      </c>
    </row>
    <row r="22" spans="1:7" s="58" customFormat="1" ht="25.5">
      <c r="A22" s="64" t="s">
        <v>60</v>
      </c>
      <c r="B22" s="64" t="s">
        <v>61</v>
      </c>
      <c r="C22" s="65">
        <v>10</v>
      </c>
      <c r="D22" s="66" t="s">
        <v>52</v>
      </c>
      <c r="E22" s="67"/>
      <c r="F22" s="68"/>
      <c r="G22" s="69">
        <f t="shared" si="0"/>
        <v>0</v>
      </c>
    </row>
    <row r="23" spans="1:7" s="58" customFormat="1" ht="25.5">
      <c r="A23" s="64" t="s">
        <v>62</v>
      </c>
      <c r="B23" s="64" t="s">
        <v>63</v>
      </c>
      <c r="C23" s="65">
        <v>68.41</v>
      </c>
      <c r="D23" s="66" t="s">
        <v>52</v>
      </c>
      <c r="E23" s="67"/>
      <c r="F23" s="68"/>
      <c r="G23" s="69">
        <f t="shared" si="0"/>
        <v>0</v>
      </c>
    </row>
    <row r="24" spans="1:7" s="58" customFormat="1" ht="51">
      <c r="A24" s="64" t="s">
        <v>64</v>
      </c>
      <c r="B24" s="64" t="s">
        <v>81</v>
      </c>
      <c r="C24" s="65">
        <v>140.4</v>
      </c>
      <c r="D24" s="66" t="s">
        <v>65</v>
      </c>
      <c r="E24" s="67"/>
      <c r="F24" s="68"/>
      <c r="G24" s="69">
        <f>+F24*C24</f>
        <v>0</v>
      </c>
    </row>
    <row r="25" spans="1:7" s="58" customFormat="1" ht="51">
      <c r="A25" s="64" t="s">
        <v>66</v>
      </c>
      <c r="B25" s="64" t="s">
        <v>82</v>
      </c>
      <c r="C25" s="65">
        <v>93.6</v>
      </c>
      <c r="D25" s="66" t="s">
        <v>65</v>
      </c>
      <c r="E25" s="67"/>
      <c r="F25" s="68"/>
      <c r="G25" s="69">
        <f t="shared" ref="G25:G26" si="1">+F25*C25</f>
        <v>0</v>
      </c>
    </row>
    <row r="26" spans="1:7" s="58" customFormat="1" ht="25.5">
      <c r="A26" s="64" t="s">
        <v>67</v>
      </c>
      <c r="B26" s="64" t="s">
        <v>68</v>
      </c>
      <c r="C26" s="65">
        <v>441</v>
      </c>
      <c r="D26" s="66" t="s">
        <v>52</v>
      </c>
      <c r="E26" s="67"/>
      <c r="F26" s="68"/>
      <c r="G26" s="69">
        <f t="shared" si="1"/>
        <v>0</v>
      </c>
    </row>
    <row r="27" spans="1:7" s="58" customFormat="1" ht="25.5">
      <c r="A27" s="64" t="s">
        <v>69</v>
      </c>
      <c r="B27" s="64" t="s">
        <v>70</v>
      </c>
      <c r="C27" s="65">
        <v>8</v>
      </c>
      <c r="D27" s="66" t="s">
        <v>52</v>
      </c>
      <c r="E27" s="67"/>
      <c r="F27" s="68"/>
      <c r="G27" s="69">
        <f>+F27*C27</f>
        <v>0</v>
      </c>
    </row>
    <row r="28" spans="1:7" s="58" customFormat="1" ht="25.5">
      <c r="A28" s="64" t="s">
        <v>71</v>
      </c>
      <c r="B28" s="64" t="s">
        <v>72</v>
      </c>
      <c r="C28" s="65">
        <v>225</v>
      </c>
      <c r="D28" s="66" t="s">
        <v>65</v>
      </c>
      <c r="E28" s="67"/>
      <c r="F28" s="68"/>
      <c r="G28" s="69">
        <f>+F28*C28</f>
        <v>0</v>
      </c>
    </row>
    <row r="29" spans="1:7" s="58" customFormat="1" ht="15">
      <c r="A29" s="64">
        <v>3</v>
      </c>
      <c r="B29" s="64" t="s">
        <v>73</v>
      </c>
      <c r="C29" s="65"/>
      <c r="D29" s="66"/>
      <c r="E29" s="67"/>
      <c r="F29" s="68"/>
      <c r="G29" s="69"/>
    </row>
    <row r="30" spans="1:7" s="58" customFormat="1" ht="15">
      <c r="A30" s="64" t="s">
        <v>74</v>
      </c>
      <c r="B30" s="64" t="s">
        <v>75</v>
      </c>
      <c r="C30" s="65">
        <v>6</v>
      </c>
      <c r="D30" s="66" t="s">
        <v>76</v>
      </c>
      <c r="E30" s="67"/>
      <c r="F30" s="68"/>
      <c r="G30" s="69">
        <f t="shared" ref="G30" si="2">+F30*C30</f>
        <v>0</v>
      </c>
    </row>
    <row r="31" spans="1:7" s="58" customFormat="1" ht="15">
      <c r="A31" s="64" t="s">
        <v>77</v>
      </c>
      <c r="B31" s="64" t="s">
        <v>78</v>
      </c>
      <c r="C31" s="65">
        <v>15.6</v>
      </c>
      <c r="D31" s="66" t="s">
        <v>65</v>
      </c>
      <c r="E31" s="67"/>
      <c r="F31" s="68"/>
      <c r="G31" s="69">
        <f>+F31*C31</f>
        <v>0</v>
      </c>
    </row>
    <row r="32" spans="1:7" s="58" customFormat="1" ht="25.5">
      <c r="A32" s="64" t="s">
        <v>79</v>
      </c>
      <c r="B32" s="64" t="s">
        <v>80</v>
      </c>
      <c r="C32" s="65">
        <v>14</v>
      </c>
      <c r="D32" s="66" t="s">
        <v>52</v>
      </c>
      <c r="E32" s="67"/>
      <c r="F32" s="68"/>
      <c r="G32" s="69">
        <f t="shared" ref="G32" si="3">+F32*C32</f>
        <v>0</v>
      </c>
    </row>
    <row r="33" spans="1:7" s="50" customFormat="1" ht="16.5" thickBot="1">
      <c r="A33" s="59"/>
      <c r="B33" s="59"/>
      <c r="C33" s="60"/>
      <c r="D33" s="61"/>
      <c r="E33" s="62"/>
      <c r="F33" s="63"/>
      <c r="G33" s="51"/>
    </row>
    <row r="34" spans="1:7" ht="17.25" thickTop="1" thickBot="1">
      <c r="D34" s="90" t="s">
        <v>42</v>
      </c>
      <c r="E34" s="90"/>
      <c r="F34" s="55"/>
      <c r="G34" s="56">
        <f>SUM(G14:G33)</f>
        <v>0</v>
      </c>
    </row>
    <row r="35" spans="1:7" ht="17.25" thickTop="1" thickBot="1">
      <c r="D35" s="90" t="s">
        <v>44</v>
      </c>
      <c r="E35" s="90"/>
      <c r="F35" s="55"/>
      <c r="G35" s="56">
        <f>+G34*0.2</f>
        <v>0</v>
      </c>
    </row>
    <row r="36" spans="1:7" ht="17.25" thickTop="1" thickBot="1">
      <c r="D36" s="90" t="s">
        <v>45</v>
      </c>
      <c r="E36" s="90"/>
      <c r="G36" s="56">
        <f>+G34+G35</f>
        <v>0</v>
      </c>
    </row>
    <row r="37" spans="1:7" ht="13.5" thickTop="1"/>
  </sheetData>
  <mergeCells count="11">
    <mergeCell ref="A1:B5"/>
    <mergeCell ref="A6:C6"/>
    <mergeCell ref="C1:C5"/>
    <mergeCell ref="D1:G1"/>
    <mergeCell ref="D2:G3"/>
    <mergeCell ref="D4:G6"/>
    <mergeCell ref="D36:E36"/>
    <mergeCell ref="D35:E35"/>
    <mergeCell ref="D34:E34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25:G27 G18 G17 G19 G21:G24 G28 G30:G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2025-06-24T07:22:17Z</dcterms:modified>
</cp:coreProperties>
</file>